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<sst xmlns="http://schemas.openxmlformats.org/spreadsheetml/2006/main" count="186" uniqueCount="78">
  <si>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</si>
  <si>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</si>
  <si>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</si>
  <si>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</si>
  <si>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</si>
  <si>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</si>
  <si>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</si>
  <si>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</si>
  <si>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</si>
  <si>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</si>
  <si>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</si>
  <si>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</si>
  <si>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</si>
  <si>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</si>
  <si>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</si>
  <si>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</si>
  <si>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</si>
  <si>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</si>
  <si>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</si>
  <si>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</si>
  <si>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</si>
  <si>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</si>
  <si>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</si>
  <si>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</si>
  <si>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</si>
  <si>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</si>
  <si>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</si>
  <si>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</si>
  <si>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</si>
  <si>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</si>
  <si>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</si>
  <si>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</si>
  <si>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</si>
  <si>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</si>
  <si>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</si>
  <si>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</si>
  <si>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</si>
  <si>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</si>
  <si>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</si>
  <si>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</si>
  <si>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</si>
  <si>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</si>
  <si>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</si>
  <si>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</si>
  <si>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</si>
  <si>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</si>
  <si>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</si>
  <si>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</si>
  <si>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</si>
  <si>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</si>
  <si>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</si>
  <si>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</si>
  <si>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</si>
  <si>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</si>
  <si>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</si>
  <si>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</si>
  <si>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</si>
  <si>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</si>
  <si>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</si>
  <si>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</si>
  <si>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</si>
  <si>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</si>
  <si>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</si>
  <si>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</si>
  <si>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plana 
za 2019.</t>
  </si>
  <si>
    <t>Projekcija plana
za 2020.</t>
  </si>
  <si>
    <t>Projekcija plana 
za 2021.</t>
  </si>
  <si>
    <t>2021.</t>
  </si>
  <si>
    <t>Ukupno prihodi i primici za 2021.</t>
  </si>
  <si>
    <t>PROJEKCIJA PLANA ZA 2021.</t>
  </si>
  <si>
    <t>OSNOVNA ŠKOLA DONJA DUBRAVA</t>
  </si>
  <si>
    <t>Dodatna ulaganja na građ. Objektima</t>
  </si>
  <si>
    <t>MZO -  PLAĆE I MAT. PRAVA</t>
  </si>
  <si>
    <t>Dodatna ulaganja na NI</t>
  </si>
  <si>
    <t>Naziv aktivnosti -Lokalni pror.i ostalo</t>
  </si>
  <si>
    <t>Plan
za 2019.</t>
  </si>
  <si>
    <t>PLAN ZA 2019.</t>
  </si>
  <si>
    <t xml:space="preserve"> FINANCIJSKI  PLAN OŠ DONJA DUBRAVA ZA 2019.godinu                                                                                                                                              PROJEKCIJA PLANA ZA  2020. I 2021.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</si>
</sst>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2:K45"/>
  <sheetViews>
    <sheetView tabSelected="1" view="pageBreakPreview" zoomScale="120" zoomScaleSheetLayoutView="120" zoomScalePageLayoutView="0" workbookViewId="0" topLeftCell="A1">
      <selection activeCell="A3" sqref="A3:H3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12"/>
      <c r="B2" s="112"/>
      <c r="C2" s="112"/>
      <c r="D2" s="112"/>
      <c r="E2" s="112"/>
      <c r="F2" s="112"/>
      <c r="G2" s="112"/>
      <c r="H2" s="112"/>
    </row>
    <row r="3" spans="1:8" ht="48" customHeight="1">
      <c r="A3" s="113" t="s">
        <v>77</v>
      </c>
      <c r="B3" s="113"/>
      <c r="C3" s="113"/>
      <c r="D3" s="113"/>
      <c r="E3" s="113"/>
      <c r="F3" s="113"/>
      <c r="G3" s="113"/>
      <c r="H3" s="113"/>
    </row>
    <row r="4" spans="1:8" s="74" customFormat="1" ht="26.25" customHeight="1">
      <c r="A4" s="113" t="s">
        <v>43</v>
      </c>
      <c r="B4" s="113"/>
      <c r="C4" s="113"/>
      <c r="D4" s="113"/>
      <c r="E4" s="113"/>
      <c r="F4" s="113"/>
      <c r="G4" s="114"/>
      <c r="H4" s="114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75</v>
      </c>
      <c r="G6" s="81" t="s">
        <v>65</v>
      </c>
      <c r="H6" s="82" t="s">
        <v>66</v>
      </c>
      <c r="I6" s="83"/>
    </row>
    <row r="7" spans="1:9" ht="27.75" customHeight="1">
      <c r="A7" s="115" t="s">
        <v>45</v>
      </c>
      <c r="B7" s="116"/>
      <c r="C7" s="116"/>
      <c r="D7" s="116"/>
      <c r="E7" s="117"/>
      <c r="F7" s="101">
        <f>+F8+F9</f>
        <v>11995024</v>
      </c>
      <c r="G7" s="101">
        <f>G8+G9</f>
        <v>5581831</v>
      </c>
      <c r="H7" s="101">
        <f>+H8+H9</f>
        <v>5726570</v>
      </c>
      <c r="I7" s="98"/>
    </row>
    <row r="8" spans="1:8" ht="22.5" customHeight="1">
      <c r="A8" s="118" t="s">
        <v>0</v>
      </c>
      <c r="B8" s="119"/>
      <c r="C8" s="119"/>
      <c r="D8" s="119"/>
      <c r="E8" s="120"/>
      <c r="F8" s="104">
        <v>11995024</v>
      </c>
      <c r="G8" s="104">
        <v>5581831</v>
      </c>
      <c r="H8" s="104">
        <v>5726570</v>
      </c>
    </row>
    <row r="9" spans="1:8" ht="22.5" customHeight="1">
      <c r="A9" s="121" t="s">
        <v>52</v>
      </c>
      <c r="B9" s="120"/>
      <c r="C9" s="120"/>
      <c r="D9" s="120"/>
      <c r="E9" s="120"/>
      <c r="F9" s="104"/>
      <c r="G9" s="104"/>
      <c r="H9" s="104"/>
    </row>
    <row r="10" spans="1:8" ht="22.5" customHeight="1">
      <c r="A10" s="100" t="s">
        <v>46</v>
      </c>
      <c r="B10" s="103"/>
      <c r="C10" s="103"/>
      <c r="D10" s="103"/>
      <c r="E10" s="103"/>
      <c r="F10" s="101">
        <f>+F11+F12</f>
        <v>11998024</v>
      </c>
      <c r="G10" s="101">
        <f>+G11+G12</f>
        <v>5581831</v>
      </c>
      <c r="H10" s="101">
        <f>+H11+H12</f>
        <v>5726570</v>
      </c>
    </row>
    <row r="11" spans="1:10" ht="22.5" customHeight="1">
      <c r="A11" s="122" t="s">
        <v>1</v>
      </c>
      <c r="B11" s="119"/>
      <c r="C11" s="119"/>
      <c r="D11" s="119"/>
      <c r="E11" s="123"/>
      <c r="F11" s="104">
        <v>5406820</v>
      </c>
      <c r="G11" s="104">
        <v>5551831</v>
      </c>
      <c r="H11" s="85">
        <v>5696570</v>
      </c>
      <c r="I11" s="64"/>
      <c r="J11" s="64"/>
    </row>
    <row r="12" spans="1:10" ht="22.5" customHeight="1">
      <c r="A12" s="124" t="s">
        <v>60</v>
      </c>
      <c r="B12" s="120"/>
      <c r="C12" s="120"/>
      <c r="D12" s="120"/>
      <c r="E12" s="120"/>
      <c r="F12" s="84">
        <v>6591204</v>
      </c>
      <c r="G12" s="84">
        <v>30000</v>
      </c>
      <c r="H12" s="85">
        <v>30000</v>
      </c>
      <c r="I12" s="64"/>
      <c r="J12" s="64"/>
    </row>
    <row r="13" spans="1:10" ht="22.5" customHeight="1">
      <c r="A13" s="125" t="s">
        <v>2</v>
      </c>
      <c r="B13" s="116"/>
      <c r="C13" s="116"/>
      <c r="D13" s="116"/>
      <c r="E13" s="116"/>
      <c r="F13" s="102">
        <f>+F7-F10</f>
        <v>-3000</v>
      </c>
      <c r="G13" s="102">
        <f>+G7-G10</f>
        <v>0</v>
      </c>
      <c r="H13" s="102">
        <f>+H7-H10</f>
        <v>0</v>
      </c>
      <c r="J13" s="64"/>
    </row>
    <row r="14" spans="1:8" ht="25.5" customHeight="1">
      <c r="A14" s="113"/>
      <c r="B14" s="126"/>
      <c r="C14" s="126"/>
      <c r="D14" s="126"/>
      <c r="E14" s="126"/>
      <c r="F14" s="127"/>
      <c r="G14" s="127"/>
      <c r="H14" s="127"/>
    </row>
    <row r="15" spans="1:10" ht="27.75" customHeight="1">
      <c r="A15" s="77"/>
      <c r="B15" s="78"/>
      <c r="C15" s="78"/>
      <c r="D15" s="79"/>
      <c r="E15" s="80"/>
      <c r="F15" s="81" t="s">
        <v>64</v>
      </c>
      <c r="G15" s="81" t="s">
        <v>65</v>
      </c>
      <c r="H15" s="82" t="s">
        <v>66</v>
      </c>
      <c r="J15" s="64"/>
    </row>
    <row r="16" spans="1:10" ht="30.75" customHeight="1">
      <c r="A16" s="128" t="s">
        <v>61</v>
      </c>
      <c r="B16" s="129"/>
      <c r="C16" s="129"/>
      <c r="D16" s="129"/>
      <c r="E16" s="130"/>
      <c r="F16" s="105">
        <v>13000</v>
      </c>
      <c r="G16" s="105">
        <v>10000</v>
      </c>
      <c r="H16" s="106">
        <v>10000</v>
      </c>
      <c r="J16" s="64"/>
    </row>
    <row r="17" spans="1:10" ht="34.5" customHeight="1">
      <c r="A17" s="131" t="s">
        <v>62</v>
      </c>
      <c r="B17" s="132"/>
      <c r="C17" s="132"/>
      <c r="D17" s="132"/>
      <c r="E17" s="133"/>
      <c r="F17" s="107">
        <v>3000</v>
      </c>
      <c r="G17" s="107"/>
      <c r="H17" s="102"/>
      <c r="J17" s="64"/>
    </row>
    <row r="18" spans="1:10" s="69" customFormat="1" ht="25.5" customHeight="1">
      <c r="A18" s="136"/>
      <c r="B18" s="126"/>
      <c r="C18" s="126"/>
      <c r="D18" s="126"/>
      <c r="E18" s="126"/>
      <c r="F18" s="127"/>
      <c r="G18" s="127"/>
      <c r="H18" s="127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64</v>
      </c>
      <c r="G19" s="81" t="s">
        <v>65</v>
      </c>
      <c r="H19" s="82" t="s">
        <v>66</v>
      </c>
      <c r="J19" s="108"/>
      <c r="K19" s="108"/>
    </row>
    <row r="20" spans="1:10" s="69" customFormat="1" ht="22.5" customHeight="1">
      <c r="A20" s="118" t="s">
        <v>3</v>
      </c>
      <c r="B20" s="119"/>
      <c r="C20" s="119"/>
      <c r="D20" s="119"/>
      <c r="E20" s="119"/>
      <c r="F20" s="84"/>
      <c r="G20" s="84"/>
      <c r="H20" s="84"/>
      <c r="J20" s="108"/>
    </row>
    <row r="21" spans="1:8" s="69" customFormat="1" ht="33.75" customHeight="1">
      <c r="A21" s="118" t="s">
        <v>4</v>
      </c>
      <c r="B21" s="119"/>
      <c r="C21" s="119"/>
      <c r="D21" s="119"/>
      <c r="E21" s="119"/>
      <c r="F21" s="84"/>
      <c r="G21" s="84"/>
      <c r="H21" s="84"/>
    </row>
    <row r="22" spans="1:11" s="69" customFormat="1" ht="22.5" customHeight="1">
      <c r="A22" s="125" t="s">
        <v>5</v>
      </c>
      <c r="B22" s="116"/>
      <c r="C22" s="116"/>
      <c r="D22" s="116"/>
      <c r="E22" s="116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36"/>
      <c r="B23" s="126"/>
      <c r="C23" s="126"/>
      <c r="D23" s="126"/>
      <c r="E23" s="126"/>
      <c r="F23" s="127"/>
      <c r="G23" s="127"/>
      <c r="H23" s="127"/>
    </row>
    <row r="24" spans="1:8" s="69" customFormat="1" ht="22.5" customHeight="1">
      <c r="A24" s="122" t="s">
        <v>6</v>
      </c>
      <c r="B24" s="119"/>
      <c r="C24" s="119"/>
      <c r="D24" s="119"/>
      <c r="E24" s="119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34" t="s">
        <v>63</v>
      </c>
      <c r="B26" s="135"/>
      <c r="C26" s="135"/>
      <c r="D26" s="135"/>
      <c r="E26" s="135"/>
      <c r="F26" s="135"/>
      <c r="G26" s="135"/>
      <c r="H26" s="135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166"/>
  <sheetViews>
    <sheetView view="pageBreakPreview" zoomScale="120" zoomScaleSheetLayoutView="120" zoomScalePageLayoutView="0" workbookViewId="0" topLeftCell="A7">
      <selection activeCell="C38" sqref="C38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3" t="s">
        <v>7</v>
      </c>
      <c r="B1" s="113"/>
      <c r="C1" s="113"/>
      <c r="D1" s="113"/>
      <c r="E1" s="113"/>
      <c r="F1" s="113"/>
      <c r="G1" s="113"/>
      <c r="H1" s="113"/>
    </row>
    <row r="2" spans="1:8" s="1" customFormat="1" ht="13.5" thickBot="1">
      <c r="A2" s="17"/>
      <c r="H2" s="18" t="s">
        <v>8</v>
      </c>
    </row>
    <row r="3" spans="1:8" s="1" customFormat="1" ht="26.25" thickBot="1">
      <c r="A3" s="94" t="s">
        <v>9</v>
      </c>
      <c r="B3" s="140" t="s">
        <v>55</v>
      </c>
      <c r="C3" s="141"/>
      <c r="D3" s="141"/>
      <c r="E3" s="141"/>
      <c r="F3" s="141"/>
      <c r="G3" s="141"/>
      <c r="H3" s="142"/>
    </row>
    <row r="4" spans="1:8" s="1" customFormat="1" ht="90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53</v>
      </c>
      <c r="H4" s="21" t="s">
        <v>17</v>
      </c>
    </row>
    <row r="5" spans="1:8" s="1" customFormat="1" ht="12.75">
      <c r="A5" s="3">
        <v>922</v>
      </c>
      <c r="B5" s="4"/>
      <c r="C5" s="5"/>
      <c r="D5" s="6">
        <v>3000</v>
      </c>
      <c r="E5" s="7"/>
      <c r="F5" s="7"/>
      <c r="G5" s="8"/>
      <c r="H5" s="9"/>
    </row>
    <row r="6" spans="1:8" s="1" customFormat="1" ht="12.75">
      <c r="A6" s="22">
        <v>636</v>
      </c>
      <c r="B6" s="23"/>
      <c r="C6" s="24"/>
      <c r="D6" s="24"/>
      <c r="E6" s="24">
        <v>17000</v>
      </c>
      <c r="F6" s="24"/>
      <c r="G6" s="25"/>
      <c r="H6" s="26"/>
    </row>
    <row r="7" spans="1:8" s="1" customFormat="1" ht="12.75">
      <c r="A7" s="22">
        <v>636</v>
      </c>
      <c r="B7" s="23">
        <v>4620600</v>
      </c>
      <c r="C7" s="24"/>
      <c r="D7" s="24"/>
      <c r="E7" s="24"/>
      <c r="F7" s="24"/>
      <c r="G7" s="25"/>
      <c r="H7" s="26"/>
    </row>
    <row r="8" spans="1:8" s="1" customFormat="1" ht="12.75">
      <c r="A8" s="22">
        <v>638</v>
      </c>
      <c r="B8" s="23"/>
      <c r="C8" s="24"/>
      <c r="D8" s="24"/>
      <c r="E8" s="24">
        <v>107000</v>
      </c>
      <c r="F8" s="24"/>
      <c r="G8" s="25"/>
      <c r="H8" s="26"/>
    </row>
    <row r="9" spans="1:8" s="1" customFormat="1" ht="12.75">
      <c r="A9" s="22">
        <v>638</v>
      </c>
      <c r="B9" s="23"/>
      <c r="C9" s="24"/>
      <c r="D9" s="24"/>
      <c r="E9" s="24">
        <v>3988447</v>
      </c>
      <c r="F9" s="24"/>
      <c r="G9" s="25"/>
      <c r="H9" s="26"/>
    </row>
    <row r="10" spans="1:8" s="1" customFormat="1" ht="12.75">
      <c r="A10" s="22">
        <v>661</v>
      </c>
      <c r="B10" s="23"/>
      <c r="C10" s="24">
        <v>2000</v>
      </c>
      <c r="D10" s="24">
        <v>230000</v>
      </c>
      <c r="E10" s="24"/>
      <c r="F10" s="24"/>
      <c r="G10" s="25"/>
      <c r="H10" s="26"/>
    </row>
    <row r="11" spans="1:8" s="1" customFormat="1" ht="12.75">
      <c r="A11" s="22">
        <v>661</v>
      </c>
      <c r="B11" s="23"/>
      <c r="C11" s="24">
        <v>14000</v>
      </c>
      <c r="D11" s="24"/>
      <c r="E11" s="24"/>
      <c r="F11" s="24"/>
      <c r="G11" s="25"/>
      <c r="H11" s="26"/>
    </row>
    <row r="12" spans="1:8" s="1" customFormat="1" ht="12.75">
      <c r="A12" s="22">
        <v>671</v>
      </c>
      <c r="B12" s="23">
        <v>443220</v>
      </c>
      <c r="C12" s="24"/>
      <c r="D12" s="24"/>
      <c r="E12" s="24"/>
      <c r="F12" s="24"/>
      <c r="G12" s="25"/>
      <c r="H12" s="26"/>
    </row>
    <row r="13" spans="1:8" s="1" customFormat="1" ht="13.5" thickBot="1">
      <c r="A13" s="28">
        <v>671</v>
      </c>
      <c r="B13" s="29">
        <v>2572757</v>
      </c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18</v>
      </c>
      <c r="B14" s="34">
        <v>7636577</v>
      </c>
      <c r="C14" s="35">
        <v>16000</v>
      </c>
      <c r="D14" s="36">
        <v>233000</v>
      </c>
      <c r="E14" s="35">
        <v>4112447</v>
      </c>
      <c r="F14" s="36">
        <f>+F6</f>
        <v>0</v>
      </c>
      <c r="G14" s="35">
        <v>0</v>
      </c>
      <c r="H14" s="37">
        <v>0</v>
      </c>
    </row>
    <row r="15" spans="1:8" s="1" customFormat="1" ht="28.5" customHeight="1" thickBot="1">
      <c r="A15" s="33" t="s">
        <v>56</v>
      </c>
      <c r="B15" s="137">
        <f>B14+C14+D14+E14+F14+G14+H14</f>
        <v>11998024</v>
      </c>
      <c r="C15" s="138"/>
      <c r="D15" s="138"/>
      <c r="E15" s="138"/>
      <c r="F15" s="138"/>
      <c r="G15" s="138"/>
      <c r="H15" s="139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96" t="s">
        <v>9</v>
      </c>
      <c r="B17" s="140" t="s">
        <v>57</v>
      </c>
      <c r="C17" s="141"/>
      <c r="D17" s="141"/>
      <c r="E17" s="141"/>
      <c r="F17" s="141"/>
      <c r="G17" s="141"/>
      <c r="H17" s="142"/>
    </row>
    <row r="18" spans="1:8" ht="90" thickBot="1">
      <c r="A18" s="97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53</v>
      </c>
      <c r="H18" s="21" t="s">
        <v>17</v>
      </c>
    </row>
    <row r="19" spans="1:8" ht="12.75">
      <c r="A19" s="3">
        <v>63</v>
      </c>
      <c r="B19" s="4">
        <v>4753098</v>
      </c>
      <c r="C19" s="5"/>
      <c r="D19" s="6"/>
      <c r="E19" s="7">
        <v>124000</v>
      </c>
      <c r="F19" s="7"/>
      <c r="G19" s="8"/>
      <c r="H19" s="9"/>
    </row>
    <row r="20" spans="1:8" ht="12.75">
      <c r="A20" s="22">
        <v>65</v>
      </c>
      <c r="B20" s="23"/>
      <c r="C20" s="24"/>
      <c r="D20" s="24">
        <v>230000</v>
      </c>
      <c r="E20" s="24"/>
      <c r="F20" s="24"/>
      <c r="G20" s="25"/>
      <c r="H20" s="26"/>
    </row>
    <row r="21" spans="1:8" ht="12.75">
      <c r="A21" s="22">
        <v>66</v>
      </c>
      <c r="B21" s="23"/>
      <c r="C21" s="24">
        <v>16000</v>
      </c>
      <c r="D21" s="24"/>
      <c r="E21" s="24"/>
      <c r="F21" s="24"/>
      <c r="G21" s="25"/>
      <c r="H21" s="26"/>
    </row>
    <row r="22" spans="1:8" ht="12.75">
      <c r="A22" s="22">
        <v>67</v>
      </c>
      <c r="B22" s="23">
        <v>458733</v>
      </c>
      <c r="C22" s="24"/>
      <c r="D22" s="24"/>
      <c r="E22" s="24"/>
      <c r="F22" s="24"/>
      <c r="G22" s="25"/>
      <c r="H22" s="26"/>
    </row>
    <row r="23" spans="1:8" ht="12.75">
      <c r="A23" s="22">
        <v>92</v>
      </c>
      <c r="B23" s="23"/>
      <c r="C23" s="24"/>
      <c r="D23" s="24"/>
      <c r="E23" s="24"/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3" t="s">
        <v>18</v>
      </c>
      <c r="B27" s="34">
        <v>5211831</v>
      </c>
      <c r="C27" s="35">
        <v>16000</v>
      </c>
      <c r="D27" s="36">
        <v>230000</v>
      </c>
      <c r="E27" s="35">
        <v>124000</v>
      </c>
      <c r="F27" s="36">
        <f>+F20</f>
        <v>0</v>
      </c>
      <c r="G27" s="35">
        <v>0</v>
      </c>
      <c r="H27" s="37">
        <v>0</v>
      </c>
    </row>
    <row r="28" spans="1:8" s="1" customFormat="1" ht="28.5" customHeight="1" thickBot="1">
      <c r="A28" s="33" t="s">
        <v>59</v>
      </c>
      <c r="B28" s="137">
        <f>B27+C27+D27+E27+F27+G27+H27</f>
        <v>5581831</v>
      </c>
      <c r="C28" s="138"/>
      <c r="D28" s="138"/>
      <c r="E28" s="138"/>
      <c r="F28" s="138"/>
      <c r="G28" s="138"/>
      <c r="H28" s="139"/>
    </row>
    <row r="29" spans="4:5" ht="13.5" thickBot="1">
      <c r="D29" s="40"/>
      <c r="E29" s="41"/>
    </row>
    <row r="30" spans="1:8" ht="26.25" thickBot="1">
      <c r="A30" s="96" t="s">
        <v>9</v>
      </c>
      <c r="B30" s="140" t="s">
        <v>67</v>
      </c>
      <c r="C30" s="141"/>
      <c r="D30" s="141"/>
      <c r="E30" s="141"/>
      <c r="F30" s="141"/>
      <c r="G30" s="141"/>
      <c r="H30" s="142"/>
    </row>
    <row r="31" spans="1:8" ht="90" thickBot="1">
      <c r="A31" s="97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53</v>
      </c>
      <c r="H31" s="21" t="s">
        <v>17</v>
      </c>
    </row>
    <row r="32" spans="1:8" ht="12.75">
      <c r="A32" s="3">
        <v>63</v>
      </c>
      <c r="B32" s="4">
        <v>4889570</v>
      </c>
      <c r="C32" s="5"/>
      <c r="D32" s="6"/>
      <c r="E32" s="7">
        <v>124000</v>
      </c>
      <c r="F32" s="7"/>
      <c r="G32" s="8"/>
      <c r="H32" s="9"/>
    </row>
    <row r="33" spans="1:8" ht="12.75">
      <c r="A33" s="22">
        <v>65</v>
      </c>
      <c r="B33" s="23"/>
      <c r="C33" s="24"/>
      <c r="D33" s="24">
        <v>230000</v>
      </c>
      <c r="E33" s="24"/>
      <c r="F33" s="24"/>
      <c r="G33" s="25"/>
      <c r="H33" s="26"/>
    </row>
    <row r="34" spans="1:8" ht="12.75">
      <c r="A34" s="22">
        <v>66</v>
      </c>
      <c r="B34" s="23"/>
      <c r="C34" s="24">
        <v>16000</v>
      </c>
      <c r="D34" s="24"/>
      <c r="E34" s="24"/>
      <c r="F34" s="24"/>
      <c r="G34" s="25"/>
      <c r="H34" s="26"/>
    </row>
    <row r="35" spans="1:8" ht="12.75">
      <c r="A35" s="22">
        <v>67</v>
      </c>
      <c r="B35" s="23">
        <v>467000</v>
      </c>
      <c r="C35" s="24"/>
      <c r="D35" s="24"/>
      <c r="E35" s="24"/>
      <c r="F35" s="24"/>
      <c r="G35" s="25"/>
      <c r="H35" s="26"/>
    </row>
    <row r="36" spans="1:8" ht="12.75">
      <c r="A36" s="22">
        <v>92</v>
      </c>
      <c r="B36" s="23"/>
      <c r="C36" s="24"/>
      <c r="D36" s="24"/>
      <c r="E36" s="24"/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3" t="s">
        <v>18</v>
      </c>
      <c r="B40" s="34">
        <v>5356570</v>
      </c>
      <c r="C40" s="35">
        <v>16000</v>
      </c>
      <c r="D40" s="36">
        <v>230000</v>
      </c>
      <c r="E40" s="35">
        <v>124000</v>
      </c>
      <c r="F40" s="36">
        <f>+F33</f>
        <v>0</v>
      </c>
      <c r="G40" s="35">
        <v>0</v>
      </c>
      <c r="H40" s="37">
        <v>0</v>
      </c>
    </row>
    <row r="41" spans="1:8" s="1" customFormat="1" ht="28.5" customHeight="1" thickBot="1">
      <c r="A41" s="33" t="s">
        <v>68</v>
      </c>
      <c r="B41" s="137">
        <f>B40+C40+D40+E40+F40+G40+H40</f>
        <v>5726570</v>
      </c>
      <c r="C41" s="138"/>
      <c r="D41" s="138"/>
      <c r="E41" s="138"/>
      <c r="F41" s="138"/>
      <c r="G41" s="138"/>
      <c r="H41" s="139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43"/>
      <c r="B153" s="144"/>
      <c r="C153" s="144"/>
      <c r="D153" s="144"/>
      <c r="E153" s="144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417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8.8515625" style="2" customWidth="1"/>
    <col min="8" max="8" width="7.57421875" style="2" bestFit="1" customWidth="1"/>
    <col min="9" max="9" width="5.7109375" style="2" customWidth="1"/>
    <col min="10" max="10" width="4.8515625" style="2" customWidth="1"/>
    <col min="11" max="11" width="13.7109375" style="2" customWidth="1"/>
    <col min="12" max="12" width="12.28125" style="2" bestFit="1" customWidth="1"/>
    <col min="13" max="16384" width="11.421875" style="10" customWidth="1"/>
  </cols>
  <sheetData>
    <row r="1" spans="1:12" ht="24" customHeight="1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3" customFormat="1" ht="180">
      <c r="A2" s="11" t="s">
        <v>20</v>
      </c>
      <c r="B2" s="11" t="s">
        <v>21</v>
      </c>
      <c r="C2" s="12" t="s">
        <v>76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12" t="s">
        <v>58</v>
      </c>
      <c r="L2" s="12" t="s">
        <v>69</v>
      </c>
    </row>
    <row r="3" spans="1:12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3" s="13" customFormat="1" ht="12.75">
      <c r="A4" s="88"/>
      <c r="B4" s="90" t="s">
        <v>44</v>
      </c>
      <c r="C4" s="13" t="s">
        <v>70</v>
      </c>
    </row>
    <row r="5" spans="1:12" ht="12.75">
      <c r="A5" s="88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5" s="13" customFormat="1" ht="12.75">
      <c r="A6" s="88"/>
      <c r="B6" s="91" t="s">
        <v>48</v>
      </c>
      <c r="C6" s="66"/>
      <c r="D6" s="66"/>
      <c r="E6" s="66"/>
    </row>
    <row r="7" spans="1:2" s="13" customFormat="1" ht="12.75" customHeight="1">
      <c r="A7" s="99" t="s">
        <v>47</v>
      </c>
      <c r="B7" s="91" t="s">
        <v>74</v>
      </c>
    </row>
    <row r="8" spans="1:12" s="13" customFormat="1" ht="12.75">
      <c r="A8" s="88">
        <v>3</v>
      </c>
      <c r="B8" s="91" t="s">
        <v>23</v>
      </c>
      <c r="C8" s="66">
        <v>786220</v>
      </c>
      <c r="D8" s="66">
        <v>443220</v>
      </c>
      <c r="E8" s="66">
        <v>6000</v>
      </c>
      <c r="F8" s="66">
        <v>213000</v>
      </c>
      <c r="G8" s="66">
        <v>124000</v>
      </c>
      <c r="H8" s="66"/>
      <c r="K8" s="66">
        <v>798733</v>
      </c>
      <c r="L8" s="66">
        <v>807000</v>
      </c>
    </row>
    <row r="9" spans="1:12" s="13" customFormat="1" ht="12.75">
      <c r="A9" s="88">
        <v>31</v>
      </c>
      <c r="B9" s="91" t="s">
        <v>24</v>
      </c>
      <c r="C9" s="66">
        <v>84540</v>
      </c>
      <c r="D9" s="13">
        <v>0</v>
      </c>
      <c r="E9" s="13">
        <v>0</v>
      </c>
      <c r="F9" s="13">
        <v>0</v>
      </c>
      <c r="G9" s="66">
        <v>84540</v>
      </c>
      <c r="K9" s="66">
        <v>84540</v>
      </c>
      <c r="L9" s="66">
        <v>84540</v>
      </c>
    </row>
    <row r="10" spans="1:12" ht="12.75">
      <c r="A10" s="87">
        <v>311</v>
      </c>
      <c r="B10" s="16" t="s">
        <v>25</v>
      </c>
      <c r="C10" s="64">
        <v>70000</v>
      </c>
      <c r="D10" s="10">
        <v>0</v>
      </c>
      <c r="E10" s="10">
        <v>0</v>
      </c>
      <c r="F10" s="10"/>
      <c r="G10" s="64">
        <v>70000</v>
      </c>
      <c r="H10" s="10"/>
      <c r="I10" s="10"/>
      <c r="J10" s="10"/>
      <c r="K10" s="10"/>
      <c r="L10" s="10"/>
    </row>
    <row r="11" spans="1:12" ht="12.75">
      <c r="A11" s="87">
        <v>312</v>
      </c>
      <c r="B11" s="16" t="s">
        <v>26</v>
      </c>
      <c r="C11" s="64">
        <v>2500</v>
      </c>
      <c r="D11" s="10">
        <v>0</v>
      </c>
      <c r="E11" s="10">
        <v>0</v>
      </c>
      <c r="F11" s="10"/>
      <c r="G11" s="64">
        <v>2500</v>
      </c>
      <c r="H11" s="10"/>
      <c r="I11" s="10"/>
      <c r="J11" s="10"/>
      <c r="K11" s="10"/>
      <c r="L11" s="10"/>
    </row>
    <row r="12" spans="1:12" ht="12.75">
      <c r="A12" s="87">
        <v>313</v>
      </c>
      <c r="B12" s="16" t="s">
        <v>27</v>
      </c>
      <c r="C12" s="64">
        <v>12040</v>
      </c>
      <c r="D12" s="10">
        <v>0</v>
      </c>
      <c r="E12" s="10">
        <v>0</v>
      </c>
      <c r="F12" s="10"/>
      <c r="G12" s="64">
        <v>12040</v>
      </c>
      <c r="H12" s="10"/>
      <c r="I12" s="10"/>
      <c r="J12" s="10"/>
      <c r="K12" s="10"/>
      <c r="L12" s="10"/>
    </row>
    <row r="13" spans="1:12" s="13" customFormat="1" ht="12.75">
      <c r="A13" s="88">
        <v>32</v>
      </c>
      <c r="B13" s="91" t="s">
        <v>28</v>
      </c>
      <c r="C13" s="66">
        <v>698980</v>
      </c>
      <c r="D13" s="66">
        <v>44520</v>
      </c>
      <c r="E13" s="66">
        <v>6000</v>
      </c>
      <c r="F13" s="66">
        <v>213000</v>
      </c>
      <c r="G13" s="66">
        <v>39460</v>
      </c>
      <c r="K13" s="66">
        <v>714193</v>
      </c>
      <c r="L13" s="66">
        <v>722460</v>
      </c>
    </row>
    <row r="14" spans="1:12" ht="12.75">
      <c r="A14" s="87">
        <v>321</v>
      </c>
      <c r="B14" s="16" t="s">
        <v>29</v>
      </c>
      <c r="C14" s="64">
        <v>50000</v>
      </c>
      <c r="D14" s="64">
        <v>42660</v>
      </c>
      <c r="E14" s="10"/>
      <c r="F14" s="64">
        <v>5000</v>
      </c>
      <c r="G14" s="64">
        <v>2340</v>
      </c>
      <c r="H14" s="10"/>
      <c r="I14" s="10"/>
      <c r="J14" s="10"/>
      <c r="K14" s="10"/>
      <c r="L14" s="10"/>
    </row>
    <row r="15" spans="1:12" ht="12.75">
      <c r="A15" s="87">
        <v>322</v>
      </c>
      <c r="B15" s="16" t="s">
        <v>30</v>
      </c>
      <c r="C15" s="64">
        <v>440340</v>
      </c>
      <c r="D15" s="64">
        <v>229220</v>
      </c>
      <c r="E15" s="64">
        <v>6000</v>
      </c>
      <c r="F15" s="64">
        <v>168000</v>
      </c>
      <c r="G15" s="64">
        <v>37120</v>
      </c>
      <c r="H15" s="10"/>
      <c r="I15" s="10"/>
      <c r="J15" s="10"/>
      <c r="K15" s="10"/>
      <c r="L15" s="10"/>
    </row>
    <row r="16" spans="1:12" ht="12.75">
      <c r="A16" s="87">
        <v>323</v>
      </c>
      <c r="B16" s="16" t="s">
        <v>31</v>
      </c>
      <c r="C16" s="64">
        <v>198640</v>
      </c>
      <c r="D16" s="64">
        <v>158640</v>
      </c>
      <c r="E16" s="10">
        <v>0</v>
      </c>
      <c r="F16" s="64">
        <v>40000</v>
      </c>
      <c r="G16" s="10">
        <v>0</v>
      </c>
      <c r="H16" s="10"/>
      <c r="I16" s="10"/>
      <c r="J16" s="10"/>
      <c r="K16" s="10"/>
      <c r="L16" s="10"/>
    </row>
    <row r="17" spans="1:12" ht="12.75">
      <c r="A17" s="87">
        <v>329</v>
      </c>
      <c r="B17" s="16" t="s">
        <v>32</v>
      </c>
      <c r="C17" s="64">
        <v>10000</v>
      </c>
      <c r="D17" s="64">
        <v>10000</v>
      </c>
      <c r="E17" s="10">
        <v>0</v>
      </c>
      <c r="F17" s="10">
        <v>0</v>
      </c>
      <c r="G17" s="10">
        <v>0</v>
      </c>
      <c r="H17" s="10"/>
      <c r="I17" s="10"/>
      <c r="J17" s="10"/>
      <c r="K17" s="10"/>
      <c r="L17" s="10"/>
    </row>
    <row r="18" spans="1:4" s="13" customFormat="1" ht="12.75">
      <c r="A18" s="88">
        <v>34</v>
      </c>
      <c r="B18" s="91" t="s">
        <v>33</v>
      </c>
      <c r="C18" s="66">
        <v>2700</v>
      </c>
      <c r="D18" s="66">
        <v>2700</v>
      </c>
    </row>
    <row r="19" spans="1:12" ht="12.75">
      <c r="A19" s="87">
        <v>343</v>
      </c>
      <c r="B19" s="16" t="s">
        <v>34</v>
      </c>
      <c r="C19" s="64">
        <v>2700</v>
      </c>
      <c r="D19" s="64">
        <v>2700</v>
      </c>
      <c r="E19" s="10">
        <v>0</v>
      </c>
      <c r="F19" s="10">
        <v>0</v>
      </c>
      <c r="G19" s="10">
        <v>0</v>
      </c>
      <c r="H19" s="10"/>
      <c r="I19" s="10"/>
      <c r="J19" s="10"/>
      <c r="K19" s="10"/>
      <c r="L19" s="10"/>
    </row>
    <row r="20" spans="1:12" s="13" customFormat="1" ht="25.5">
      <c r="A20" s="88">
        <v>4</v>
      </c>
      <c r="B20" s="91" t="s">
        <v>38</v>
      </c>
      <c r="C20" s="66">
        <v>6591204</v>
      </c>
      <c r="D20" s="66">
        <v>2572757</v>
      </c>
      <c r="E20" s="66">
        <v>10000</v>
      </c>
      <c r="F20" s="66">
        <v>20000</v>
      </c>
      <c r="G20" s="66">
        <v>3988447</v>
      </c>
      <c r="K20" s="66">
        <v>30000</v>
      </c>
      <c r="L20" s="66">
        <v>30000</v>
      </c>
    </row>
    <row r="21" spans="1:12" s="13" customFormat="1" ht="25.5">
      <c r="A21" s="88">
        <v>42</v>
      </c>
      <c r="B21" s="91" t="s">
        <v>39</v>
      </c>
      <c r="C21" s="66">
        <v>30000</v>
      </c>
      <c r="D21" s="13">
        <v>0</v>
      </c>
      <c r="E21" s="66">
        <v>10000</v>
      </c>
      <c r="F21" s="66">
        <v>20000</v>
      </c>
      <c r="G21" s="66"/>
      <c r="K21" s="66">
        <v>30000</v>
      </c>
      <c r="L21" s="66">
        <v>30000</v>
      </c>
    </row>
    <row r="22" spans="1:12" ht="12.75">
      <c r="A22" s="87">
        <v>422</v>
      </c>
      <c r="B22" s="16" t="s">
        <v>37</v>
      </c>
      <c r="C22" s="64">
        <v>27000</v>
      </c>
      <c r="D22" s="10"/>
      <c r="E22" s="64">
        <v>10000</v>
      </c>
      <c r="F22" s="64">
        <v>17000</v>
      </c>
      <c r="G22" s="64"/>
      <c r="H22" s="10"/>
      <c r="I22" s="10"/>
      <c r="J22" s="10"/>
      <c r="K22" s="10"/>
      <c r="L22" s="10"/>
    </row>
    <row r="23" spans="1:12" ht="25.5">
      <c r="A23" s="87">
        <v>424</v>
      </c>
      <c r="B23" s="16" t="s">
        <v>41</v>
      </c>
      <c r="C23" s="64">
        <v>3000</v>
      </c>
      <c r="D23" s="10"/>
      <c r="E23" s="10"/>
      <c r="F23" s="64">
        <v>3000</v>
      </c>
      <c r="G23" s="10"/>
      <c r="H23" s="10"/>
      <c r="I23" s="10"/>
      <c r="J23" s="10"/>
      <c r="K23" s="10"/>
      <c r="L23" s="10"/>
    </row>
    <row r="24" spans="1:12" ht="12.75">
      <c r="A24" s="88"/>
      <c r="B24" s="91"/>
      <c r="C24" s="64"/>
      <c r="D24" s="64"/>
      <c r="E24" s="10">
        <v>0</v>
      </c>
      <c r="F24" s="10">
        <v>0</v>
      </c>
      <c r="G24" s="64"/>
      <c r="H24" s="10"/>
      <c r="I24" s="10"/>
      <c r="J24" s="10"/>
      <c r="K24" s="10"/>
      <c r="L24" s="10"/>
    </row>
    <row r="25" spans="1:7" s="13" customFormat="1" ht="12.75" customHeight="1">
      <c r="A25" s="99"/>
      <c r="B25" s="91"/>
      <c r="C25" s="66"/>
      <c r="D25" s="66"/>
      <c r="E25" s="13">
        <v>0</v>
      </c>
      <c r="G25" s="66"/>
    </row>
    <row r="26" spans="1:7" s="13" customFormat="1" ht="12.75">
      <c r="A26" s="88">
        <v>45</v>
      </c>
      <c r="B26" s="91" t="s">
        <v>73</v>
      </c>
      <c r="C26" s="66">
        <v>6561204</v>
      </c>
      <c r="D26" s="66">
        <v>2572757</v>
      </c>
      <c r="E26" s="13">
        <v>0</v>
      </c>
      <c r="F26" s="66"/>
      <c r="G26" s="66">
        <v>3988447</v>
      </c>
    </row>
    <row r="27" spans="1:7" s="13" customFormat="1" ht="12.75">
      <c r="A27" s="87">
        <v>451</v>
      </c>
      <c r="B27" s="16" t="s">
        <v>71</v>
      </c>
      <c r="C27" s="64">
        <v>6561204</v>
      </c>
      <c r="D27" s="64">
        <v>2572757</v>
      </c>
      <c r="E27" s="13">
        <v>0</v>
      </c>
      <c r="F27" s="64"/>
      <c r="G27" s="64">
        <v>3988447</v>
      </c>
    </row>
    <row r="28" spans="1:12" ht="12.75">
      <c r="A28" s="87"/>
      <c r="B28" s="16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87"/>
      <c r="B29" s="16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87"/>
      <c r="B30" s="16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88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99"/>
      <c r="B32" s="91"/>
    </row>
    <row r="33" spans="1:2" s="13" customFormat="1" ht="12.75">
      <c r="A33" s="88"/>
      <c r="B33" s="91"/>
    </row>
    <row r="34" spans="1:2" s="13" customFormat="1" ht="12.75">
      <c r="A34" s="88"/>
      <c r="B34" s="91"/>
    </row>
    <row r="35" spans="1:12" ht="12.75">
      <c r="A35" s="87"/>
      <c r="B35" s="16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87"/>
      <c r="B36" s="16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87"/>
      <c r="B37" s="16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88"/>
      <c r="B38" s="91"/>
    </row>
    <row r="39" spans="1:12" ht="12.75">
      <c r="A39" s="87"/>
      <c r="B39" s="16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87"/>
      <c r="B40" s="16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87"/>
      <c r="B41" s="16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87"/>
      <c r="B42" s="16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88"/>
      <c r="B43" s="91"/>
    </row>
    <row r="44" spans="1:12" ht="12.75">
      <c r="A44" s="87"/>
      <c r="B44" s="16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88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99" t="s">
        <v>47</v>
      </c>
      <c r="B46" s="91" t="s">
        <v>72</v>
      </c>
    </row>
    <row r="47" spans="1:12" s="13" customFormat="1" ht="12.75">
      <c r="A47" s="88">
        <v>3</v>
      </c>
      <c r="B47" s="91" t="s">
        <v>23</v>
      </c>
      <c r="C47" s="66">
        <v>4620600</v>
      </c>
      <c r="D47" s="66">
        <v>4620600</v>
      </c>
      <c r="K47" s="66">
        <v>4753098</v>
      </c>
      <c r="L47" s="66">
        <v>4889570</v>
      </c>
    </row>
    <row r="48" spans="1:12" s="13" customFormat="1" ht="12.75">
      <c r="A48" s="88">
        <v>31</v>
      </c>
      <c r="B48" s="91" t="s">
        <v>24</v>
      </c>
      <c r="C48" s="66">
        <v>4416600</v>
      </c>
      <c r="D48" s="66">
        <v>4416600</v>
      </c>
      <c r="K48" s="66">
        <v>4549098</v>
      </c>
      <c r="L48" s="66">
        <v>4685570</v>
      </c>
    </row>
    <row r="49" spans="1:12" ht="12.75">
      <c r="A49" s="87">
        <v>311</v>
      </c>
      <c r="B49" s="16" t="s">
        <v>25</v>
      </c>
      <c r="C49" s="64">
        <v>3631000</v>
      </c>
      <c r="D49" s="64">
        <v>3631000</v>
      </c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87">
        <v>312</v>
      </c>
      <c r="B50" s="16" t="s">
        <v>26</v>
      </c>
      <c r="C50" s="64">
        <v>180000</v>
      </c>
      <c r="D50" s="64">
        <v>180000</v>
      </c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87">
        <v>313</v>
      </c>
      <c r="B51" s="16" t="s">
        <v>27</v>
      </c>
      <c r="C51" s="64">
        <v>605600</v>
      </c>
      <c r="D51" s="64">
        <v>605600</v>
      </c>
      <c r="E51" s="10"/>
      <c r="F51" s="10"/>
      <c r="G51" s="10"/>
      <c r="H51" s="10"/>
      <c r="I51" s="10"/>
      <c r="J51" s="10"/>
      <c r="K51" s="10"/>
      <c r="L51" s="10"/>
    </row>
    <row r="52" spans="1:12" s="13" customFormat="1" ht="12.75">
      <c r="A52" s="88">
        <v>32</v>
      </c>
      <c r="B52" s="91" t="s">
        <v>28</v>
      </c>
      <c r="C52" s="66">
        <v>204000</v>
      </c>
      <c r="D52" s="66">
        <v>204000</v>
      </c>
      <c r="K52" s="66">
        <v>204000</v>
      </c>
      <c r="L52" s="66">
        <v>204000</v>
      </c>
    </row>
    <row r="53" spans="1:12" ht="12.75">
      <c r="A53" s="87">
        <v>321</v>
      </c>
      <c r="B53" s="16" t="s">
        <v>29</v>
      </c>
      <c r="C53" s="64">
        <v>204000</v>
      </c>
      <c r="D53" s="64">
        <v>204000</v>
      </c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87">
        <v>322</v>
      </c>
      <c r="B54" s="16" t="s">
        <v>30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87">
        <v>323</v>
      </c>
      <c r="B55" s="16" t="s">
        <v>31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87">
        <v>329</v>
      </c>
      <c r="B56" s="16" t="s">
        <v>32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88">
        <v>34</v>
      </c>
      <c r="B57" s="91" t="s">
        <v>33</v>
      </c>
    </row>
    <row r="58" spans="1:12" ht="12.75">
      <c r="A58" s="87">
        <v>343</v>
      </c>
      <c r="B58" s="16" t="s">
        <v>34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88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99" t="s">
        <v>47</v>
      </c>
      <c r="B60" s="91" t="s">
        <v>49</v>
      </c>
    </row>
    <row r="61" spans="1:2" s="13" customFormat="1" ht="12.75">
      <c r="A61" s="88">
        <v>3</v>
      </c>
      <c r="B61" s="91" t="s">
        <v>23</v>
      </c>
    </row>
    <row r="62" spans="1:2" s="13" customFormat="1" ht="12.75">
      <c r="A62" s="88">
        <v>31</v>
      </c>
      <c r="B62" s="91" t="s">
        <v>24</v>
      </c>
    </row>
    <row r="63" spans="1:12" ht="12.75">
      <c r="A63" s="87">
        <v>311</v>
      </c>
      <c r="B63" s="16" t="s">
        <v>25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87">
        <v>312</v>
      </c>
      <c r="B64" s="16" t="s">
        <v>26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87">
        <v>313</v>
      </c>
      <c r="B65" s="16" t="s">
        <v>27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88">
        <v>32</v>
      </c>
      <c r="B66" s="91" t="s">
        <v>28</v>
      </c>
    </row>
    <row r="67" spans="1:12" ht="12.75">
      <c r="A67" s="87">
        <v>321</v>
      </c>
      <c r="B67" s="16" t="s">
        <v>29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87">
        <v>322</v>
      </c>
      <c r="B68" s="16" t="s">
        <v>30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87">
        <v>323</v>
      </c>
      <c r="B69" s="16" t="s">
        <v>31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87">
        <v>329</v>
      </c>
      <c r="B70" s="16" t="s">
        <v>32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88">
        <v>34</v>
      </c>
      <c r="B71" s="91" t="s">
        <v>33</v>
      </c>
    </row>
    <row r="72" spans="1:12" ht="12.75">
      <c r="A72" s="87">
        <v>343</v>
      </c>
      <c r="B72" s="16" t="s">
        <v>34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88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99" t="s">
        <v>47</v>
      </c>
      <c r="B74" s="91" t="s">
        <v>49</v>
      </c>
    </row>
    <row r="75" spans="1:2" s="13" customFormat="1" ht="12.75">
      <c r="A75" s="88">
        <v>3</v>
      </c>
      <c r="B75" s="91" t="s">
        <v>23</v>
      </c>
    </row>
    <row r="76" spans="1:2" s="13" customFormat="1" ht="12.75">
      <c r="A76" s="88">
        <v>31</v>
      </c>
      <c r="B76" s="91" t="s">
        <v>24</v>
      </c>
    </row>
    <row r="77" spans="1:12" ht="12.75">
      <c r="A77" s="87">
        <v>311</v>
      </c>
      <c r="B77" s="16" t="s">
        <v>25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87">
        <v>312</v>
      </c>
      <c r="B78" s="16" t="s">
        <v>26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87">
        <v>313</v>
      </c>
      <c r="B79" s="16" t="s">
        <v>27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88">
        <v>32</v>
      </c>
      <c r="B80" s="91" t="s">
        <v>28</v>
      </c>
    </row>
    <row r="81" spans="1:12" ht="12.75">
      <c r="A81" s="87">
        <v>321</v>
      </c>
      <c r="B81" s="16" t="s">
        <v>29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87">
        <v>322</v>
      </c>
      <c r="B82" s="16" t="s">
        <v>30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7">
        <v>323</v>
      </c>
      <c r="B83" s="16" t="s">
        <v>31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7">
        <v>329</v>
      </c>
      <c r="B84" s="16" t="s">
        <v>32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88">
        <v>34</v>
      </c>
      <c r="B85" s="91" t="s">
        <v>33</v>
      </c>
    </row>
    <row r="86" spans="1:12" ht="12.75">
      <c r="A86" s="87">
        <v>343</v>
      </c>
      <c r="B86" s="16" t="s">
        <v>34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88">
        <v>4</v>
      </c>
      <c r="B87" s="91" t="s">
        <v>38</v>
      </c>
    </row>
    <row r="88" spans="1:2" s="13" customFormat="1" ht="25.5">
      <c r="A88" s="88">
        <v>42</v>
      </c>
      <c r="B88" s="91" t="s">
        <v>39</v>
      </c>
    </row>
    <row r="89" spans="1:12" ht="12.75">
      <c r="A89" s="87">
        <v>422</v>
      </c>
      <c r="B89" s="16" t="s">
        <v>37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87">
        <v>424</v>
      </c>
      <c r="B90" s="16" t="s">
        <v>41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88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99" t="s">
        <v>47</v>
      </c>
      <c r="B92" s="91" t="s">
        <v>49</v>
      </c>
    </row>
    <row r="93" spans="1:2" s="13" customFormat="1" ht="12.75">
      <c r="A93" s="88">
        <v>3</v>
      </c>
      <c r="B93" s="91" t="s">
        <v>23</v>
      </c>
    </row>
    <row r="94" spans="1:2" s="13" customFormat="1" ht="12.75">
      <c r="A94" s="88">
        <v>31</v>
      </c>
      <c r="B94" s="91" t="s">
        <v>24</v>
      </c>
    </row>
    <row r="95" spans="1:12" ht="12.75">
      <c r="A95" s="87">
        <v>311</v>
      </c>
      <c r="B95" s="16" t="s">
        <v>25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87">
        <v>312</v>
      </c>
      <c r="B96" s="16" t="s">
        <v>26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7">
        <v>313</v>
      </c>
      <c r="B97" s="16" t="s">
        <v>27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88">
        <v>32</v>
      </c>
      <c r="B98" s="91" t="s">
        <v>28</v>
      </c>
    </row>
    <row r="99" spans="1:12" ht="12.75">
      <c r="A99" s="87">
        <v>321</v>
      </c>
      <c r="B99" s="16" t="s">
        <v>29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87">
        <v>322</v>
      </c>
      <c r="B100" s="16" t="s">
        <v>30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7">
        <v>323</v>
      </c>
      <c r="B101" s="16" t="s">
        <v>31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7">
        <v>329</v>
      </c>
      <c r="B102" s="16" t="s">
        <v>32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88">
        <v>34</v>
      </c>
      <c r="B103" s="91" t="s">
        <v>33</v>
      </c>
    </row>
    <row r="104" spans="1:12" ht="12.75">
      <c r="A104" s="87">
        <v>343</v>
      </c>
      <c r="B104" s="16" t="s">
        <v>34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88">
        <v>38</v>
      </c>
      <c r="B105" s="91" t="s">
        <v>35</v>
      </c>
    </row>
    <row r="106" spans="1:12" ht="12.75">
      <c r="A106" s="87">
        <v>381</v>
      </c>
      <c r="B106" s="16" t="s">
        <v>36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88">
        <v>4</v>
      </c>
      <c r="B107" s="91" t="s">
        <v>38</v>
      </c>
    </row>
    <row r="108" spans="1:2" s="13" customFormat="1" ht="25.5">
      <c r="A108" s="88">
        <v>42</v>
      </c>
      <c r="B108" s="91" t="s">
        <v>39</v>
      </c>
    </row>
    <row r="109" spans="1:12" ht="12.75" customHeight="1">
      <c r="A109" s="87">
        <v>422</v>
      </c>
      <c r="B109" s="16" t="s">
        <v>37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87">
        <v>424</v>
      </c>
      <c r="B110" s="16" t="s">
        <v>41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88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99" t="s">
        <v>50</v>
      </c>
      <c r="B112" s="91" t="s">
        <v>51</v>
      </c>
    </row>
    <row r="113" spans="1:2" s="13" customFormat="1" ht="12.75">
      <c r="A113" s="88">
        <v>3</v>
      </c>
      <c r="B113" s="91" t="s">
        <v>23</v>
      </c>
    </row>
    <row r="114" spans="1:2" s="13" customFormat="1" ht="12.75">
      <c r="A114" s="88">
        <v>31</v>
      </c>
      <c r="B114" s="91" t="s">
        <v>24</v>
      </c>
    </row>
    <row r="115" spans="1:12" ht="12.75">
      <c r="A115" s="87">
        <v>311</v>
      </c>
      <c r="B115" s="16" t="s">
        <v>25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7">
        <v>312</v>
      </c>
      <c r="B116" s="16" t="s">
        <v>26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7">
        <v>313</v>
      </c>
      <c r="B117" s="16" t="s">
        <v>27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88">
        <v>32</v>
      </c>
      <c r="B118" s="91" t="s">
        <v>28</v>
      </c>
    </row>
    <row r="119" spans="1:12" ht="12.75">
      <c r="A119" s="87">
        <v>321</v>
      </c>
      <c r="B119" s="16" t="s">
        <v>29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87">
        <v>322</v>
      </c>
      <c r="B120" s="16" t="s">
        <v>30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7">
        <v>323</v>
      </c>
      <c r="B121" s="16" t="s">
        <v>31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7">
        <v>329</v>
      </c>
      <c r="B122" s="16" t="s">
        <v>32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88">
        <v>34</v>
      </c>
      <c r="B123" s="91" t="s">
        <v>33</v>
      </c>
    </row>
    <row r="124" spans="1:12" ht="12.75">
      <c r="A124" s="87">
        <v>343</v>
      </c>
      <c r="B124" s="16" t="s">
        <v>34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88">
        <v>4</v>
      </c>
      <c r="B125" s="91" t="s">
        <v>38</v>
      </c>
    </row>
    <row r="126" spans="1:2" s="13" customFormat="1" ht="25.5">
      <c r="A126" s="88">
        <v>41</v>
      </c>
      <c r="B126" s="91" t="s">
        <v>42</v>
      </c>
    </row>
    <row r="127" spans="1:12" ht="12.75">
      <c r="A127" s="87">
        <v>411</v>
      </c>
      <c r="B127" s="16" t="s">
        <v>40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88">
        <v>42</v>
      </c>
      <c r="B128" s="91" t="s">
        <v>39</v>
      </c>
    </row>
    <row r="129" spans="1:12" ht="12.75">
      <c r="A129" s="87">
        <v>422</v>
      </c>
      <c r="B129" s="16" t="s">
        <v>37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87">
        <v>424</v>
      </c>
      <c r="B130" s="16" t="s">
        <v>41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8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8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8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8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8"/>
      <c r="B135" s="16" t="s">
        <v>54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8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8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2018-12-27T11:00:49Z</cp:lastPrinted>
  <dcterms:created xsi:type="dcterms:W3CDTF">2013-09-11T11:00:21Z</dcterms:created>
  <dcterms:modified xsi:type="dcterms:W3CDTF">2019-01-24T08:04:21Z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